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green\Dropbox\My PC (HBMLL01)\Desktop\PPP Draw 2\Worksheets\"/>
    </mc:Choice>
  </mc:AlternateContent>
  <xr:revisionPtr revIDLastSave="0" documentId="8_{282745D4-4261-4809-B931-18071AF91907}" xr6:coauthVersionLast="46" xr6:coauthVersionMax="46" xr10:uidLastSave="{00000000-0000-0000-0000-000000000000}"/>
  <workbookProtection workbookAlgorithmName="SHA-512" workbookHashValue="95Bhf/cq2N9lGp/Ja5SUYzz9/C+xaO//z8SGIl6Dta2kYIuD/IR2d4LOc1HsgFMM5wcs7aQ5o1XXh+ZtHq3fxg==" workbookSaltValue="K2v35TgNSHlvEsEdbU7JLw==" workbookSpinCount="100000" lockStructure="1"/>
  <bookViews>
    <workbookView xWindow="21480" yWindow="-120" windowWidth="25440" windowHeight="15390" xr2:uid="{ACF479CE-5E06-4793-A48A-EA75F2372162}"/>
  </bookViews>
  <sheets>
    <sheet name="Loan and Forgiveness Worksheet" sheetId="1" r:id="rId1"/>
    <sheet name="Data Needed " sheetId="2" r:id="rId2"/>
  </sheets>
  <definedNames>
    <definedName name="_xlnm.Print_Area" localSheetId="0">'Loan and Forgiveness Worksheet'!$A$1:$F$48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C9" i="1"/>
  <c r="C34" i="1"/>
  <c r="D9" i="1" l="1"/>
  <c r="D18" i="1"/>
  <c r="D19" i="1"/>
  <c r="D20" i="1"/>
  <c r="D17" i="1"/>
  <c r="D21" i="1" l="1"/>
  <c r="D23" i="1" s="1"/>
  <c r="D34" i="1" s="1"/>
  <c r="D25" i="1" l="1"/>
</calcChain>
</file>

<file path=xl/sharedStrings.xml><?xml version="1.0" encoding="utf-8"?>
<sst xmlns="http://schemas.openxmlformats.org/spreadsheetml/2006/main" count="46" uniqueCount="46">
  <si>
    <t>SMALL BUSINESS INTERRUPTION LOANS</t>
  </si>
  <si>
    <t>Estimated Maximum Loan Availability and Forgiveness Amount</t>
  </si>
  <si>
    <t>Subtotal</t>
  </si>
  <si>
    <t>Average Monthly</t>
  </si>
  <si>
    <t>a)</t>
  </si>
  <si>
    <t>Represents the maximum amount a qualified borrower may apply for.</t>
  </si>
  <si>
    <t>b)</t>
  </si>
  <si>
    <t>MAXIMUM LOAN AMOUNT [Lesser of a) or $10 million]</t>
  </si>
  <si>
    <t>Paycheck Protection Program</t>
  </si>
  <si>
    <t>Last 12 Months</t>
  </si>
  <si>
    <t xml:space="preserve">    Salaries, wages, commissions, vacation and sick pay (not to exceed $100K</t>
  </si>
  <si>
    <t xml:space="preserve">1)  Payroll costs (defined above) </t>
  </si>
  <si>
    <t xml:space="preserve">      per employee) other than qualified sick or family leave</t>
  </si>
  <si>
    <t xml:space="preserve">NOTE:  Highlighted cells represent variables that should be completed with final client data. </t>
  </si>
  <si>
    <t xml:space="preserve"> At this time, this program is in a period of flux. Certain information may not be available from the SBA or there may be facts and circumstances applicable to you that might have a material effect on your qualification for any of the loans or programs under the CARES Act.  The Bank cannot guarantee that your loan or participation in any SBA program will qualify for such matters as debt forgiveness or other favorable treatment or whether sufficient federal funding will be available, as well as other matters.  Further, while completing the worksheet show a maximum amount available for a loan or for debt forgiveness, the Bank does not guarantee that these amounts will, in fact, be available.  The Bank disclaims any such guarantee or assurance.  Applicants waive any claim against the Bank that these matters are guaranteed by the Bank in any way.  </t>
  </si>
  <si>
    <t>IMPORTANT NOTICE:</t>
  </si>
  <si>
    <t>Total:</t>
  </si>
  <si>
    <t>Intended Use of Funds</t>
  </si>
  <si>
    <t xml:space="preserve">2)  Interest on mortgages (not principal) </t>
  </si>
  <si>
    <t>3)  Rent (including rent under a lease agreement)</t>
  </si>
  <si>
    <t>4)  Utilities</t>
  </si>
  <si>
    <t>Signature of Authorized Representative of Applicant</t>
  </si>
  <si>
    <t>Print Name</t>
  </si>
  <si>
    <t>Date</t>
  </si>
  <si>
    <t>Title</t>
  </si>
  <si>
    <t>5)  Interest payments on other debt obligations incurred before February 15, 2020</t>
  </si>
  <si>
    <t>Applicant certifies that the information provided in this worksheet is true and accurate.</t>
  </si>
  <si>
    <t>Allowable Uses of Funds During the 8 to 24 Week Period Beginning at Loan Disbursement:</t>
  </si>
  <si>
    <t xml:space="preserve"> First Draw Maximum Loan Amount  </t>
  </si>
  <si>
    <t>Less: Schedule F Line 15 (Employee Benefit Programs)</t>
  </si>
  <si>
    <t>Less: Schedule F line 22 (Labor Hired)</t>
  </si>
  <si>
    <t>Less: Schedule F line 23 (Pension and Profit-sharing Plans)</t>
  </si>
  <si>
    <t xml:space="preserve">  Payroll Costs:</t>
  </si>
  <si>
    <t>Self-employed farmers and ranchers with employees maximium loan amount:</t>
  </si>
  <si>
    <t>Documents Needed</t>
  </si>
  <si>
    <t>IRS Form 1040 Schedule 1</t>
  </si>
  <si>
    <t>IRS Form 1040 Schedule F</t>
  </si>
  <si>
    <t>IRS Form 943</t>
  </si>
  <si>
    <t>Business License</t>
  </si>
  <si>
    <t>Driver's License</t>
  </si>
  <si>
    <t>Schedule F line 9 (gross income)</t>
  </si>
  <si>
    <t>Invoice or Bill of sale for February 2020</t>
  </si>
  <si>
    <t>Total not to exceed $100K per year per Individual</t>
  </si>
  <si>
    <t xml:space="preserve">    Retirement Benefit Costs (Schedule F line 23)</t>
  </si>
  <si>
    <t xml:space="preserve">    Group Health Insurance (Supporting documentation required - invoices, etc)</t>
  </si>
  <si>
    <t xml:space="preserve">    State/Local Taxes on Employee Compensation (SUTA/State quarterly wage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</si>
</sst>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b/>
      <sz val="11"/>
      <name val="Calibri"/>
      <family val="2"/>
      <scheme val="minor"/>
    </font>
    <font>
      <b/>
      <i/>
      <sz val="11"/>
      <name val="Calibri"/>
      <family val="2"/>
      <scheme val="minor"/>
    </font>
    <font>
      <sz val="11"/>
      <color rgb="FF3F3F76"/>
      <name val="Calibri"/>
      <family val="2"/>
      <scheme val="minor"/>
    </font>
    <font>
      <b/>
      <sz val="9"/>
      <color theme="1"/>
      <name val="Calibri"/>
      <family val="2"/>
      <scheme val="minor"/>
    </font>
    <font>
      <b/>
      <u val="singleAccounting"/>
      <sz val="11"/>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CC99"/>
      </patternFill>
    </fill>
    <fill>
      <patternFill patternType="solid">
        <fgColor rgb="FFFFFF0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4" borderId="5" applyNumberFormat="0" applyAlignment="0" applyProtection="0"/>
  </cellStyleXfs>
  <cellXfs count="48">
    <xf numFmtId="0" fontId="0" fillId="0" borderId="0" xfId="0"/>
    <xf numFmtId="43" fontId="0" fillId="0" borderId="0" xfId="1" applyFont="1"/>
    <xf numFmtId="164" fontId="0" fillId="0" borderId="0" xfId="1" applyNumberFormat="1" applyFont="1" applyProtection="1"/>
    <xf numFmtId="164" fontId="10" fillId="0" borderId="1" xfId="1" applyNumberFormat="1" applyFont="1" applyBorder="1" applyAlignment="1" applyProtection="1">
      <alignment horizontal="center" vertical="center" wrapText="1"/>
    </xf>
    <xf numFmtId="164" fontId="2" fillId="0" borderId="0" xfId="1" applyNumberFormat="1" applyFont="1" applyProtection="1"/>
    <xf numFmtId="165" fontId="0" fillId="0" borderId="0" xfId="2" applyNumberFormat="1" applyFont="1" applyFill="1" applyProtection="1"/>
    <xf numFmtId="165" fontId="0" fillId="0" borderId="0" xfId="2" applyNumberFormat="1" applyFont="1" applyProtection="1"/>
    <xf numFmtId="164" fontId="0" fillId="0" borderId="1" xfId="1" applyNumberFormat="1" applyFont="1" applyBorder="1" applyProtection="1"/>
    <xf numFmtId="164" fontId="0" fillId="0" borderId="0" xfId="1" applyNumberFormat="1" applyFont="1" applyBorder="1" applyProtection="1"/>
    <xf numFmtId="164" fontId="4" fillId="0" borderId="0" xfId="1" applyNumberFormat="1" applyFont="1" applyProtection="1"/>
    <xf numFmtId="164" fontId="6" fillId="0" borderId="0" xfId="1" quotePrefix="1" applyNumberFormat="1" applyFont="1" applyAlignment="1" applyProtection="1">
      <alignment horizontal="right"/>
    </xf>
    <xf numFmtId="164" fontId="0" fillId="0" borderId="0" xfId="1" quotePrefix="1" applyNumberFormat="1" applyFont="1" applyAlignment="1" applyProtection="1">
      <alignment horizontal="right"/>
    </xf>
    <xf numFmtId="164" fontId="7" fillId="2" borderId="0" xfId="1" applyNumberFormat="1" applyFont="1" applyFill="1" applyProtection="1"/>
    <xf numFmtId="164" fontId="8" fillId="2" borderId="0" xfId="1" applyNumberFormat="1" applyFont="1" applyFill="1" applyAlignment="1" applyProtection="1">
      <alignment horizontal="right"/>
    </xf>
    <xf numFmtId="164" fontId="0" fillId="0" borderId="0" xfId="1" applyNumberFormat="1" applyFont="1" applyAlignment="1" applyProtection="1">
      <alignment vertical="center" wrapText="1"/>
    </xf>
    <xf numFmtId="164" fontId="2" fillId="0" borderId="0" xfId="1" applyNumberFormat="1" applyFont="1" applyAlignment="1" applyProtection="1">
      <alignment vertical="center" wrapText="1"/>
    </xf>
    <xf numFmtId="164" fontId="0" fillId="0" borderId="0" xfId="1" applyNumberFormat="1" applyFont="1" applyAlignment="1" applyProtection="1">
      <alignment vertical="center"/>
    </xf>
    <xf numFmtId="165" fontId="9" fillId="4" borderId="5" xfId="4" applyNumberFormat="1" applyProtection="1">
      <protection locked="0"/>
    </xf>
    <xf numFmtId="164" fontId="9" fillId="4" borderId="5" xfId="4" applyNumberFormat="1" applyProtection="1">
      <protection locked="0"/>
    </xf>
    <xf numFmtId="164" fontId="2" fillId="0" borderId="0" xfId="1" applyNumberFormat="1" applyFont="1" applyAlignment="1" applyProtection="1">
      <alignment horizontal="center"/>
    </xf>
    <xf numFmtId="164" fontId="0" fillId="0" borderId="0" xfId="1" applyNumberFormat="1" applyFont="1" applyAlignment="1" applyProtection="1">
      <alignment horizontal="right"/>
    </xf>
    <xf numFmtId="9" fontId="0" fillId="0" borderId="0" xfId="3" applyFont="1" applyProtection="1"/>
    <xf numFmtId="3" fontId="0" fillId="0" borderId="0" xfId="2" applyNumberFormat="1" applyFont="1" applyProtection="1"/>
    <xf numFmtId="3" fontId="0" fillId="0" borderId="0" xfId="1" applyNumberFormat="1" applyFont="1" applyProtection="1"/>
    <xf numFmtId="3" fontId="4" fillId="0" borderId="0" xfId="2" applyNumberFormat="1" applyFont="1" applyProtection="1"/>
    <xf numFmtId="3" fontId="7" fillId="2" borderId="3" xfId="2" applyNumberFormat="1" applyFont="1" applyFill="1" applyBorder="1" applyProtection="1"/>
    <xf numFmtId="165" fontId="2" fillId="0" borderId="0" xfId="0" applyNumberFormat="1" applyFont="1" applyProtection="1"/>
    <xf numFmtId="165" fontId="9" fillId="4" borderId="5" xfId="2" applyNumberFormat="1" applyFont="1" applyFill="1" applyBorder="1" applyProtection="1">
      <protection locked="0"/>
    </xf>
    <xf numFmtId="164" fontId="2" fillId="0" borderId="0" xfId="1" applyNumberFormat="1" applyFont="1" applyBorder="1" applyAlignment="1" applyProtection="1">
      <alignment horizontal="center"/>
    </xf>
    <xf numFmtId="164" fontId="2" fillId="0" borderId="0" xfId="1" applyNumberFormat="1" applyFont="1" applyFill="1" applyProtection="1"/>
    <xf numFmtId="164" fontId="0" fillId="0" borderId="0" xfId="1" applyNumberFormat="1" applyFont="1" applyAlignment="1" applyProtection="1">
      <alignment wrapText="1"/>
    </xf>
    <xf numFmtId="166" fontId="0" fillId="5" borderId="1" xfId="1" applyNumberFormat="1" applyFont="1" applyFill="1" applyBorder="1" applyProtection="1"/>
    <xf numFmtId="3" fontId="0" fillId="0" borderId="0" xfId="1" applyNumberFormat="1" applyFont="1" applyBorder="1" applyProtection="1"/>
    <xf numFmtId="164" fontId="9" fillId="4" borderId="6" xfId="4" applyNumberFormat="1" applyBorder="1" applyProtection="1">
      <protection locked="0"/>
    </xf>
    <xf numFmtId="164" fontId="11" fillId="0" borderId="0" xfId="1" applyNumberFormat="1" applyFont="1" applyProtection="1"/>
    <xf numFmtId="164" fontId="9" fillId="3" borderId="4" xfId="4" applyNumberFormat="1" applyFill="1" applyBorder="1" applyProtection="1"/>
    <xf numFmtId="43" fontId="0" fillId="0" borderId="0" xfId="1" applyFont="1" applyAlignment="1">
      <alignment wrapText="1"/>
    </xf>
    <xf numFmtId="164" fontId="9" fillId="3" borderId="0" xfId="4" applyNumberFormat="1" applyFill="1" applyBorder="1" applyProtection="1"/>
    <xf numFmtId="0" fontId="0" fillId="0" borderId="0" xfId="1" applyNumberFormat="1" applyFont="1" applyAlignment="1" applyProtection="1">
      <alignment horizontal="left" wrapText="1"/>
    </xf>
    <xf numFmtId="164" fontId="3" fillId="0" borderId="0" xfId="1" applyNumberFormat="1" applyFont="1" applyAlignment="1" applyProtection="1">
      <alignment horizontal="center"/>
    </xf>
    <xf numFmtId="164" fontId="3" fillId="5" borderId="2" xfId="1" applyNumberFormat="1" applyFont="1" applyFill="1" applyBorder="1" applyAlignment="1" applyProtection="1">
      <alignment horizontal="center"/>
    </xf>
    <xf numFmtId="164" fontId="4" fillId="0" borderId="0" xfId="1" applyNumberFormat="1" applyFont="1" applyAlignment="1" applyProtection="1">
      <alignment horizontal="center"/>
    </xf>
    <xf numFmtId="164" fontId="5" fillId="0" borderId="0" xfId="1" applyNumberFormat="1" applyFont="1" applyAlignment="1" applyProtection="1">
      <alignment horizontal="left" vertical="center"/>
    </xf>
    <xf numFmtId="164" fontId="9" fillId="4" borderId="6" xfId="4" applyNumberFormat="1" applyBorder="1" applyAlignment="1" applyProtection="1">
      <alignment horizontal="center" vertical="center" wrapText="1"/>
    </xf>
    <xf numFmtId="164" fontId="9" fillId="4" borderId="7" xfId="4" applyNumberFormat="1" applyBorder="1" applyAlignment="1" applyProtection="1">
      <alignment horizontal="center" vertical="center" wrapText="1"/>
    </xf>
    <xf numFmtId="164" fontId="9" fillId="4" borderId="8" xfId="4" applyNumberFormat="1" applyBorder="1" applyAlignment="1" applyProtection="1">
      <alignment horizontal="center" vertical="center" wrapText="1"/>
    </xf>
    <xf numFmtId="164" fontId="0" fillId="0" borderId="1" xfId="1" applyNumberFormat="1" applyFont="1" applyBorder="1" applyAlignment="1" applyProtection="1">
      <alignment horizontal="center"/>
    </xf>
    <xf numFmtId="164" fontId="2" fillId="0" borderId="0" xfId="1" applyNumberFormat="1" applyFont="1" applyBorder="1" applyAlignment="1" applyProtection="1">
      <alignment horizontal="center"/>
    </xf>
  </cellXfs>
  <cellStyles count="5">
    <cellStyle name="Comma" xfId="1" builtinId="3"/>
    <cellStyle name="Currency" xfId="2" builtinId="4"/>
    <cellStyle name="Input" xfId="4" builtinId="20"/>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102577</xdr:colOff>
      <xdr:row>0</xdr:row>
      <xdr:rowOff>182196</xdr:rowOff>
    </xdr:from>
    <xdr:to>
      <xdr:col>3</xdr:col>
      <xdr:colOff>227135</xdr:colOff>
      <xdr:row>17</xdr:row>
      <xdr:rowOff>161193</xdr:rowOff>
    </xdr:to>
    <xdr:pic>
      <xdr:nvPicPr>
        <xdr:cNvPr id="7" name="Picture 6">
          <a:extLst>
            <a:ext uri="{FF2B5EF4-FFF2-40B4-BE49-F238E27FC236}">
              <a16:creationId xmlns:a16="http://schemas.microsoft.com/office/drawing/2014/main" id="{7C391CC6-F801-4FAD-B566-1566358D96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77" y="182196"/>
          <a:ext cx="7510096" cy="30929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ED832-7B3C-40D3-B05D-9892BB534C3A}">
  <sheetPr>
    <pageSetUpPr fitToPage="1"/>
  </sheetPr>
  <dimension ref="A1:H83"/>
  <sheetViews>
    <sheetView tabSelected="1" zoomScale="90" zoomScaleNormal="90" workbookViewId="0">
      <selection activeCell="B13" sqref="B13"/>
    </sheetView>
  </sheetViews>
  <sheetFormatPr defaultColWidth="8.85546875" defaultRowHeight="15" x14ac:dyDescent="0.25"/>
  <cols>
    <col min="1" max="1" width="71" style="2" customWidth="1"/>
    <col min="2" max="2" width="11.140625" style="2" customWidth="1"/>
    <col min="3" max="3" width="12.85546875" style="2" customWidth="1"/>
    <col min="4" max="4" width="13.140625" style="2" customWidth="1"/>
    <col min="5" max="5" width="8.85546875" style="2"/>
    <col min="6" max="6" width="34.85546875" style="2" bestFit="1" customWidth="1"/>
    <col min="7" max="16384" width="8.85546875" style="2"/>
  </cols>
  <sheetData>
    <row r="1" spans="1:6" ht="15.75" x14ac:dyDescent="0.25">
      <c r="A1" s="39" t="s">
        <v>0</v>
      </c>
      <c r="B1" s="39"/>
      <c r="C1" s="39"/>
      <c r="D1" s="39"/>
    </row>
    <row r="2" spans="1:6" ht="15.75" x14ac:dyDescent="0.25">
      <c r="A2" s="39" t="s">
        <v>8</v>
      </c>
      <c r="B2" s="39"/>
      <c r="C2" s="39"/>
      <c r="D2" s="39"/>
    </row>
    <row r="3" spans="1:6" ht="15.75" x14ac:dyDescent="0.25">
      <c r="A3" s="39" t="s">
        <v>1</v>
      </c>
      <c r="B3" s="39"/>
      <c r="C3" s="39"/>
      <c r="D3" s="39"/>
    </row>
    <row r="4" spans="1:6" ht="15" customHeight="1" x14ac:dyDescent="0.25">
      <c r="A4" s="43" t="s">
        <v>13</v>
      </c>
      <c r="B4" s="44"/>
      <c r="C4" s="44"/>
      <c r="D4" s="45"/>
    </row>
    <row r="6" spans="1:6" ht="15.75" x14ac:dyDescent="0.25">
      <c r="A6" s="40" t="s">
        <v>28</v>
      </c>
      <c r="B6" s="40"/>
      <c r="C6" s="40"/>
      <c r="D6" s="40"/>
    </row>
    <row r="7" spans="1:6" x14ac:dyDescent="0.25">
      <c r="A7" s="41" t="s">
        <v>5</v>
      </c>
      <c r="B7" s="41"/>
      <c r="C7" s="41"/>
      <c r="D7" s="41"/>
    </row>
    <row r="8" spans="1:6" ht="24.6" customHeight="1" x14ac:dyDescent="0.4">
      <c r="A8" s="4" t="s">
        <v>33</v>
      </c>
      <c r="C8" s="3" t="s">
        <v>9</v>
      </c>
      <c r="D8" s="3" t="s">
        <v>3</v>
      </c>
      <c r="F8" s="34" t="s">
        <v>34</v>
      </c>
    </row>
    <row r="9" spans="1:6" x14ac:dyDescent="0.25">
      <c r="A9" s="2" t="s">
        <v>40</v>
      </c>
      <c r="B9" s="33">
        <v>0</v>
      </c>
      <c r="C9" s="35">
        <f>IF(SUM(B9-B10-B11-B12)&gt;100000,100000,SUM(B9-B10-B11-B12))</f>
        <v>0</v>
      </c>
      <c r="D9" s="32">
        <f>C9/12</f>
        <v>0</v>
      </c>
      <c r="F9" s="2" t="s">
        <v>35</v>
      </c>
    </row>
    <row r="10" spans="1:6" x14ac:dyDescent="0.25">
      <c r="A10" s="2" t="s">
        <v>29</v>
      </c>
      <c r="B10" s="18">
        <v>0</v>
      </c>
      <c r="C10" s="37"/>
      <c r="D10" s="32"/>
      <c r="F10" s="2" t="s">
        <v>36</v>
      </c>
    </row>
    <row r="11" spans="1:6" x14ac:dyDescent="0.25">
      <c r="A11" s="2" t="s">
        <v>30</v>
      </c>
      <c r="B11" s="18">
        <v>0</v>
      </c>
      <c r="C11" s="32"/>
      <c r="D11" s="32"/>
      <c r="F11" s="2" t="s">
        <v>37</v>
      </c>
    </row>
    <row r="12" spans="1:6" x14ac:dyDescent="0.25">
      <c r="A12" s="2" t="s">
        <v>31</v>
      </c>
      <c r="B12" s="18">
        <v>0</v>
      </c>
      <c r="C12" s="37"/>
      <c r="D12" s="32"/>
      <c r="F12" s="2" t="s">
        <v>41</v>
      </c>
    </row>
    <row r="13" spans="1:6" x14ac:dyDescent="0.25">
      <c r="A13" s="2" t="s">
        <v>42</v>
      </c>
      <c r="B13" s="2">
        <f>B9-B10-B11-B12</f>
        <v>0</v>
      </c>
      <c r="C13" s="37"/>
      <c r="D13" s="32"/>
      <c r="F13" s="2" t="s">
        <v>38</v>
      </c>
    </row>
    <row r="14" spans="1:6" x14ac:dyDescent="0.25">
      <c r="A14" s="4"/>
      <c r="F14" s="2" t="s">
        <v>39</v>
      </c>
    </row>
    <row r="15" spans="1:6" ht="17.25" x14ac:dyDescent="0.4">
      <c r="A15" s="2" t="s">
        <v>32</v>
      </c>
      <c r="F15" s="34"/>
    </row>
    <row r="16" spans="1:6" x14ac:dyDescent="0.25">
      <c r="A16" s="2" t="s">
        <v>10</v>
      </c>
      <c r="C16" s="5"/>
      <c r="D16" s="6"/>
    </row>
    <row r="17" spans="1:6" x14ac:dyDescent="0.25">
      <c r="A17" s="2" t="s">
        <v>12</v>
      </c>
      <c r="C17" s="17"/>
      <c r="D17" s="22">
        <f>C17/12</f>
        <v>0</v>
      </c>
    </row>
    <row r="18" spans="1:6" x14ac:dyDescent="0.25">
      <c r="A18" s="2" t="s">
        <v>44</v>
      </c>
      <c r="C18" s="18">
        <v>0</v>
      </c>
      <c r="D18" s="23">
        <f t="shared" ref="D18:D20" si="0">C18/12</f>
        <v>0</v>
      </c>
    </row>
    <row r="19" spans="1:6" x14ac:dyDescent="0.25">
      <c r="A19" s="2" t="s">
        <v>43</v>
      </c>
      <c r="C19" s="18">
        <v>0</v>
      </c>
      <c r="D19" s="23">
        <f t="shared" si="0"/>
        <v>0</v>
      </c>
    </row>
    <row r="20" spans="1:6" x14ac:dyDescent="0.25">
      <c r="A20" s="2" t="s">
        <v>45</v>
      </c>
      <c r="C20" s="18">
        <v>0</v>
      </c>
      <c r="D20" s="23">
        <f t="shared" si="0"/>
        <v>0</v>
      </c>
    </row>
    <row r="21" spans="1:6" x14ac:dyDescent="0.25">
      <c r="C21" s="8"/>
      <c r="D21" s="23">
        <f>SUM(D9:D20)</f>
        <v>0</v>
      </c>
    </row>
    <row r="22" spans="1:6" x14ac:dyDescent="0.25">
      <c r="D22" s="31">
        <v>2.5</v>
      </c>
    </row>
    <row r="23" spans="1:6" x14ac:dyDescent="0.25">
      <c r="A23" s="9" t="s">
        <v>2</v>
      </c>
      <c r="B23" s="9"/>
      <c r="C23" s="10" t="s">
        <v>4</v>
      </c>
      <c r="D23" s="24">
        <f>INT(D21*D22)</f>
        <v>0</v>
      </c>
    </row>
    <row r="24" spans="1:6" x14ac:dyDescent="0.25">
      <c r="C24" s="11"/>
      <c r="D24" s="23"/>
      <c r="E24" s="9"/>
    </row>
    <row r="25" spans="1:6" ht="15.75" thickBot="1" x14ac:dyDescent="0.3">
      <c r="A25" s="12" t="s">
        <v>7</v>
      </c>
      <c r="B25" s="12"/>
      <c r="C25" s="13" t="s">
        <v>6</v>
      </c>
      <c r="D25" s="25">
        <f>IF(D23&lt;10000000,D23,10000000)</f>
        <v>0</v>
      </c>
      <c r="F25" s="9"/>
    </row>
    <row r="26" spans="1:6" ht="15.75" thickTop="1" x14ac:dyDescent="0.25">
      <c r="E26" s="4"/>
    </row>
    <row r="27" spans="1:6" x14ac:dyDescent="0.25">
      <c r="A27" s="29" t="s">
        <v>27</v>
      </c>
      <c r="B27" s="4"/>
      <c r="F27" s="4"/>
    </row>
    <row r="28" spans="1:6" x14ac:dyDescent="0.25">
      <c r="A28" s="19" t="s">
        <v>17</v>
      </c>
      <c r="B28" s="4"/>
    </row>
    <row r="29" spans="1:6" s="9" customFormat="1" x14ac:dyDescent="0.25">
      <c r="A29" s="2" t="s">
        <v>11</v>
      </c>
      <c r="B29" s="2"/>
      <c r="C29" s="27">
        <v>0</v>
      </c>
      <c r="D29" s="2"/>
      <c r="E29" s="2"/>
      <c r="F29" s="2"/>
    </row>
    <row r="30" spans="1:6" x14ac:dyDescent="0.25">
      <c r="A30" s="2" t="s">
        <v>18</v>
      </c>
      <c r="C30" s="27">
        <v>0</v>
      </c>
      <c r="E30" s="21"/>
    </row>
    <row r="31" spans="1:6" s="4" customFormat="1" x14ac:dyDescent="0.25">
      <c r="A31" s="2" t="s">
        <v>19</v>
      </c>
      <c r="B31" s="2"/>
      <c r="C31" s="27">
        <v>0</v>
      </c>
      <c r="D31" s="2"/>
      <c r="E31" s="2"/>
      <c r="F31" s="2"/>
    </row>
    <row r="32" spans="1:6" x14ac:dyDescent="0.25">
      <c r="A32" s="2" t="s">
        <v>20</v>
      </c>
      <c r="C32" s="27">
        <v>0</v>
      </c>
    </row>
    <row r="33" spans="1:8" x14ac:dyDescent="0.25">
      <c r="A33" s="2" t="s">
        <v>25</v>
      </c>
      <c r="C33" s="27">
        <v>0</v>
      </c>
    </row>
    <row r="34" spans="1:8" x14ac:dyDescent="0.25">
      <c r="A34" s="20" t="s">
        <v>16</v>
      </c>
      <c r="C34" s="26">
        <f>SUM(C29:C33)</f>
        <v>0</v>
      </c>
      <c r="D34" s="4" t="str">
        <f>IF(C34=D23,"","WARNING, TOTAL LOAN FUNDS NOT ACCOUNTED FOR")</f>
        <v/>
      </c>
    </row>
    <row r="36" spans="1:8" x14ac:dyDescent="0.25">
      <c r="A36" s="42"/>
      <c r="B36" s="42"/>
      <c r="C36" s="42"/>
      <c r="D36" s="42"/>
    </row>
    <row r="37" spans="1:8" x14ac:dyDescent="0.25">
      <c r="E37" s="16"/>
    </row>
    <row r="38" spans="1:8" x14ac:dyDescent="0.25">
      <c r="A38" s="4" t="s">
        <v>26</v>
      </c>
      <c r="F38" s="16"/>
    </row>
    <row r="40" spans="1:8" x14ac:dyDescent="0.25">
      <c r="A40" s="7"/>
      <c r="B40" s="7"/>
      <c r="C40" s="7"/>
    </row>
    <row r="41" spans="1:8" ht="15" customHeight="1" x14ac:dyDescent="0.25">
      <c r="A41" s="2" t="s">
        <v>21</v>
      </c>
      <c r="B41" s="2" t="s">
        <v>23</v>
      </c>
    </row>
    <row r="42" spans="1:8" x14ac:dyDescent="0.25">
      <c r="A42" s="7"/>
      <c r="B42" s="46"/>
      <c r="C42" s="46"/>
      <c r="G42" s="16"/>
      <c r="H42" s="16"/>
    </row>
    <row r="43" spans="1:8" x14ac:dyDescent="0.25">
      <c r="A43" s="2" t="s">
        <v>22</v>
      </c>
      <c r="B43" s="2" t="s">
        <v>24</v>
      </c>
    </row>
    <row r="45" spans="1:8" x14ac:dyDescent="0.25">
      <c r="A45" s="47" t="s">
        <v>15</v>
      </c>
      <c r="B45" s="47"/>
      <c r="C45" s="47"/>
      <c r="D45" s="28"/>
    </row>
    <row r="46" spans="1:8" x14ac:dyDescent="0.25">
      <c r="A46" s="38" t="s">
        <v>14</v>
      </c>
      <c r="B46" s="38"/>
      <c r="C46" s="38"/>
      <c r="D46" s="38"/>
    </row>
    <row r="47" spans="1:8" s="14" customFormat="1" ht="15" customHeight="1" x14ac:dyDescent="0.25">
      <c r="A47" s="30"/>
      <c r="B47" s="30"/>
      <c r="C47" s="30"/>
      <c r="D47" s="2"/>
      <c r="E47" s="2"/>
      <c r="F47" s="2"/>
      <c r="G47" s="2"/>
      <c r="H47" s="2"/>
    </row>
    <row r="48" spans="1:8" x14ac:dyDescent="0.25">
      <c r="A48" s="30"/>
      <c r="B48" s="30"/>
      <c r="C48" s="30"/>
    </row>
    <row r="49" spans="1:8" x14ac:dyDescent="0.25">
      <c r="A49" s="30"/>
      <c r="B49" s="30"/>
      <c r="C49" s="30"/>
    </row>
    <row r="50" spans="1:8" s="15" customFormat="1" ht="15" customHeight="1" x14ac:dyDescent="0.25">
      <c r="A50" s="30"/>
      <c r="B50" s="30"/>
      <c r="C50" s="30"/>
      <c r="D50" s="2"/>
      <c r="E50" s="2"/>
      <c r="F50" s="2"/>
      <c r="G50" s="2"/>
      <c r="H50" s="2"/>
    </row>
    <row r="51" spans="1:8" s="15" customFormat="1" ht="15" customHeight="1" x14ac:dyDescent="0.25">
      <c r="A51" s="30"/>
      <c r="B51" s="30"/>
      <c r="C51" s="30"/>
      <c r="D51" s="2"/>
      <c r="E51" s="2"/>
      <c r="F51" s="2"/>
      <c r="G51" s="2"/>
      <c r="H51" s="2"/>
    </row>
    <row r="52" spans="1:8" s="14" customFormat="1" ht="120.75" customHeight="1" x14ac:dyDescent="0.25">
      <c r="A52" s="30"/>
      <c r="B52" s="30"/>
      <c r="C52" s="30"/>
      <c r="D52" s="2"/>
      <c r="E52" s="2"/>
      <c r="F52" s="2"/>
      <c r="G52" s="2"/>
      <c r="H52" s="2"/>
    </row>
    <row r="53" spans="1:8" s="14" customFormat="1" ht="15" customHeight="1" x14ac:dyDescent="0.25">
      <c r="A53" s="2"/>
      <c r="B53" s="2"/>
      <c r="C53" s="2"/>
      <c r="D53" s="2"/>
      <c r="E53" s="2"/>
      <c r="F53" s="2"/>
      <c r="G53" s="2"/>
      <c r="H53" s="2"/>
    </row>
    <row r="54" spans="1:8" s="14" customFormat="1" ht="15" customHeight="1" x14ac:dyDescent="0.25">
      <c r="A54" s="2"/>
      <c r="B54" s="2"/>
      <c r="C54" s="2"/>
      <c r="D54" s="2"/>
      <c r="E54" s="2"/>
      <c r="F54" s="2"/>
      <c r="G54" s="2"/>
      <c r="H54" s="2"/>
    </row>
    <row r="55" spans="1:8" s="14" customFormat="1" ht="15.6" customHeight="1" x14ac:dyDescent="0.25">
      <c r="A55" s="2"/>
      <c r="B55" s="2"/>
      <c r="C55" s="2"/>
      <c r="D55" s="2"/>
      <c r="E55" s="2"/>
      <c r="F55" s="2"/>
      <c r="G55" s="2"/>
      <c r="H55" s="2"/>
    </row>
    <row r="56" spans="1:8" s="14" customFormat="1" ht="15" customHeight="1" x14ac:dyDescent="0.25">
      <c r="A56" s="2"/>
      <c r="B56" s="2"/>
      <c r="C56" s="2"/>
      <c r="D56" s="2"/>
      <c r="E56" s="2"/>
      <c r="F56" s="2"/>
      <c r="G56" s="2"/>
      <c r="H56" s="2"/>
    </row>
    <row r="57" spans="1:8" s="14" customFormat="1" ht="15" customHeight="1" x14ac:dyDescent="0.25">
      <c r="A57" s="2"/>
      <c r="B57" s="2"/>
      <c r="C57" s="2"/>
      <c r="D57" s="2"/>
      <c r="E57" s="2"/>
      <c r="F57" s="2"/>
      <c r="G57" s="2"/>
      <c r="H57" s="2"/>
    </row>
    <row r="58" spans="1:8" s="14" customFormat="1" ht="15" customHeight="1" x14ac:dyDescent="0.25">
      <c r="A58" s="2"/>
      <c r="B58" s="2"/>
      <c r="C58" s="2"/>
      <c r="D58" s="2"/>
      <c r="E58" s="2"/>
      <c r="F58" s="2"/>
      <c r="G58" s="2"/>
      <c r="H58" s="2"/>
    </row>
    <row r="59" spans="1:8" s="14" customFormat="1" ht="15" customHeight="1" x14ac:dyDescent="0.25">
      <c r="A59" s="2"/>
      <c r="B59" s="2"/>
      <c r="C59" s="2"/>
      <c r="D59" s="2"/>
      <c r="E59" s="2"/>
      <c r="F59" s="2"/>
      <c r="G59" s="2"/>
      <c r="H59" s="2"/>
    </row>
    <row r="61" spans="1:8" s="4" customFormat="1" x14ac:dyDescent="0.25">
      <c r="A61" s="2"/>
      <c r="B61" s="2"/>
      <c r="C61" s="2"/>
      <c r="D61" s="2"/>
      <c r="E61" s="2"/>
      <c r="F61" s="2"/>
      <c r="G61" s="2"/>
      <c r="H61" s="2"/>
    </row>
    <row r="62" spans="1:8" s="4" customFormat="1" x14ac:dyDescent="0.25">
      <c r="A62" s="2"/>
      <c r="B62" s="2"/>
      <c r="C62" s="2"/>
      <c r="D62" s="2"/>
      <c r="E62" s="2"/>
      <c r="F62" s="2"/>
      <c r="G62" s="2"/>
      <c r="H62" s="2"/>
    </row>
    <row r="63" spans="1:8" s="9" customFormat="1" x14ac:dyDescent="0.25">
      <c r="A63" s="2"/>
      <c r="B63" s="2"/>
      <c r="C63" s="2"/>
      <c r="D63" s="2"/>
      <c r="E63" s="2"/>
      <c r="F63" s="2"/>
      <c r="G63" s="2"/>
      <c r="H63" s="2"/>
    </row>
    <row r="65" spans="1:8" s="4" customFormat="1" x14ac:dyDescent="0.25">
      <c r="A65" s="2"/>
      <c r="B65" s="2"/>
      <c r="C65" s="2"/>
      <c r="D65" s="2"/>
      <c r="E65" s="2"/>
      <c r="F65" s="2"/>
      <c r="G65" s="2"/>
      <c r="H65" s="2"/>
    </row>
    <row r="66" spans="1:8" s="4" customFormat="1" x14ac:dyDescent="0.25">
      <c r="A66" s="2"/>
      <c r="B66" s="2"/>
      <c r="C66" s="2"/>
      <c r="D66" s="2"/>
      <c r="E66" s="2"/>
      <c r="F66" s="2"/>
      <c r="G66" s="2"/>
      <c r="H66" s="2"/>
    </row>
    <row r="67" spans="1:8" s="4" customFormat="1" x14ac:dyDescent="0.25">
      <c r="A67" s="2"/>
      <c r="B67" s="2"/>
      <c r="C67" s="2"/>
      <c r="D67" s="2"/>
      <c r="E67" s="2"/>
      <c r="F67" s="2"/>
      <c r="G67" s="2"/>
      <c r="H67" s="2"/>
    </row>
    <row r="69" spans="1:8" s="16" customFormat="1" x14ac:dyDescent="0.25">
      <c r="A69" s="2"/>
      <c r="B69" s="2"/>
      <c r="C69" s="2"/>
      <c r="D69" s="2"/>
      <c r="E69" s="2"/>
      <c r="F69" s="2"/>
      <c r="G69" s="2"/>
      <c r="H69" s="2"/>
    </row>
    <row r="70" spans="1:8" ht="36.75" customHeight="1" x14ac:dyDescent="0.25"/>
    <row r="71" spans="1:8" s="16" customFormat="1" ht="27.75" customHeight="1" x14ac:dyDescent="0.25">
      <c r="A71" s="2"/>
      <c r="B71" s="2"/>
      <c r="C71" s="2"/>
      <c r="D71" s="2"/>
      <c r="E71" s="2"/>
      <c r="F71" s="2"/>
      <c r="G71" s="2"/>
      <c r="H71" s="2"/>
    </row>
    <row r="73" spans="1:8" ht="32.450000000000003" customHeight="1" x14ac:dyDescent="0.25"/>
    <row r="83" ht="150" customHeight="1" x14ac:dyDescent="0.25"/>
  </sheetData>
  <sheetProtection selectLockedCells="1"/>
  <mergeCells count="10">
    <mergeCell ref="A46:D46"/>
    <mergeCell ref="A1:D1"/>
    <mergeCell ref="A3:D3"/>
    <mergeCell ref="A6:D6"/>
    <mergeCell ref="A7:D7"/>
    <mergeCell ref="A2:D2"/>
    <mergeCell ref="A36:D36"/>
    <mergeCell ref="A4:D4"/>
    <mergeCell ref="B42:C42"/>
    <mergeCell ref="A45:C45"/>
  </mergeCells>
  <printOptions horizontalCentered="1"/>
  <pageMargins left="0.25" right="0.25" top="0.25" bottom="0.25" header="0.3" footer="0.3"/>
  <pageSetup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495A-3657-4BE8-ADC4-50425E1A7FEB}">
  <sheetPr>
    <pageSetUpPr fitToPage="1"/>
  </sheetPr>
  <dimension ref="B1:B25"/>
  <sheetViews>
    <sheetView zoomScale="130" zoomScaleNormal="130" workbookViewId="0">
      <selection activeCell="B20" sqref="B20"/>
    </sheetView>
  </sheetViews>
  <sheetFormatPr defaultColWidth="8.85546875" defaultRowHeight="15" x14ac:dyDescent="0.25"/>
  <cols>
    <col min="1" max="1" width="3.5703125" style="1" customWidth="1"/>
    <col min="2" max="2" width="93.28515625" style="1" customWidth="1"/>
    <col min="3" max="9" width="8.85546875" style="1"/>
    <col min="10" max="10" width="10.28515625" style="1" customWidth="1"/>
    <col min="11" max="16384" width="8.85546875" style="1"/>
  </cols>
  <sheetData>
    <row r="1" spans="2:2" x14ac:dyDescent="0.25">
      <c r="B1" s="36"/>
    </row>
    <row r="24" customFormat="1" x14ac:dyDescent="0.25"/>
    <row r="25" customFormat="1" x14ac:dyDescent="0.25"/>
  </sheetData>
  <sheetProtection selectLockedCells="1"/>
  <printOptions horizontalCentered="1"/>
  <pageMargins left="0.7" right="0.7" top="0.75" bottom="0.75" header="0.3" footer="0.3"/>
  <pageSetup scale="8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purl.org/dc/terms/"/>
    <ds:schemaRef ds:uri="http://schemas.microsoft.com/office/infopath/2007/PartnerControls"/>
    <ds:schemaRef ds:uri="http://schemas.microsoft.com/office/2006/metadata/properties"/>
    <ds:schemaRef ds:uri="http://purl.org/dc/dcmitype/"/>
    <ds:schemaRef ds:uri="http://purl.org/dc/elements/1.1/"/>
    <ds:schemaRef ds:uri="http://schemas.microsoft.com/office/2006/documentManagement/types"/>
    <ds:schemaRef ds:uri="11d3c428-8210-4c3b-8aa7-a14bd851f65b"/>
    <ds:schemaRef ds:uri="http://schemas.openxmlformats.org/package/2006/metadata/core-properties"/>
    <ds:schemaRef ds:uri="5dff6e49-51ae-4256-895c-23ad778dfc2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Loan and Forgiveness Worksheet</vt:lpstr>
      <vt:lpstr>Data Needed </vt:lpstr>
      <vt:lpstr>'Loan and Forgiveness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PPP Loan Estimator Worksheet</dc:title>
  <dc:creator>Robert</dc:creator>
  <cp:keywords>PPP Loan Estimator Worksheet</cp:keywords>
  <cp:lastModifiedBy>Aaron Green</cp:lastModifiedBy>
  <cp:lastPrinted>2020-04-20T17:20:41Z</cp:lastPrinted>
  <dcterms:created xsi:type="dcterms:W3CDTF">2020-03-27T12:57:36Z</dcterms:created>
  <dcterms:modified xsi:type="dcterms:W3CDTF">2021-02-25T14:48:19Z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